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5" i="1" l="1"/>
  <c r="L25" i="1"/>
  <c r="K25" i="1"/>
  <c r="M25" i="1" s="1"/>
  <c r="J25" i="1"/>
  <c r="I25" i="1"/>
  <c r="N24" i="1"/>
  <c r="L24" i="1"/>
  <c r="K24" i="1"/>
  <c r="M24" i="1" s="1"/>
  <c r="J24" i="1"/>
  <c r="I24" i="1"/>
  <c r="N23" i="1"/>
  <c r="L23" i="1"/>
  <c r="K23" i="1"/>
  <c r="M23" i="1" s="1"/>
  <c r="J23" i="1"/>
  <c r="I23" i="1"/>
  <c r="N22" i="1"/>
  <c r="L22" i="1"/>
  <c r="K22" i="1"/>
  <c r="M22" i="1" s="1"/>
  <c r="J22" i="1"/>
  <c r="I22" i="1"/>
  <c r="N21" i="1"/>
  <c r="L21" i="1"/>
  <c r="K21" i="1"/>
  <c r="M21" i="1" s="1"/>
  <c r="J21" i="1"/>
  <c r="I21" i="1"/>
  <c r="N20" i="1"/>
  <c r="L20" i="1"/>
  <c r="K20" i="1"/>
  <c r="M20" i="1" s="1"/>
  <c r="J20" i="1"/>
  <c r="I20" i="1"/>
  <c r="N19" i="1"/>
  <c r="L19" i="1"/>
  <c r="K19" i="1"/>
  <c r="M19" i="1" s="1"/>
  <c r="J19" i="1"/>
  <c r="I19" i="1"/>
  <c r="N18" i="1"/>
  <c r="L18" i="1"/>
  <c r="K18" i="1"/>
  <c r="M18" i="1" s="1"/>
  <c r="J18" i="1"/>
  <c r="I18" i="1"/>
  <c r="N17" i="1"/>
  <c r="L17" i="1"/>
  <c r="K17" i="1"/>
  <c r="M17" i="1" s="1"/>
  <c r="J17" i="1"/>
  <c r="I17" i="1"/>
  <c r="N16" i="1"/>
  <c r="L16" i="1"/>
  <c r="K16" i="1"/>
  <c r="M16" i="1" s="1"/>
  <c r="J16" i="1"/>
  <c r="I16" i="1"/>
  <c r="N15" i="1"/>
  <c r="L15" i="1"/>
  <c r="K15" i="1"/>
  <c r="M15" i="1" s="1"/>
  <c r="J15" i="1"/>
  <c r="I15" i="1"/>
  <c r="N14" i="1"/>
  <c r="L14" i="1"/>
  <c r="K14" i="1"/>
  <c r="M14" i="1" s="1"/>
  <c r="J14" i="1"/>
  <c r="I14" i="1"/>
  <c r="N13" i="1"/>
  <c r="L13" i="1"/>
  <c r="K13" i="1"/>
  <c r="M13" i="1" s="1"/>
  <c r="J13" i="1"/>
  <c r="I13" i="1"/>
  <c r="N12" i="1"/>
  <c r="L12" i="1"/>
  <c r="K12" i="1"/>
  <c r="M12" i="1" s="1"/>
  <c r="J12" i="1"/>
  <c r="I12" i="1"/>
  <c r="N11" i="1"/>
  <c r="L11" i="1"/>
  <c r="K11" i="1"/>
  <c r="M11" i="1" s="1"/>
  <c r="J11" i="1"/>
  <c r="I11" i="1"/>
  <c r="N10" i="1"/>
  <c r="L10" i="1"/>
  <c r="K10" i="1"/>
  <c r="M10" i="1" s="1"/>
  <c r="J10" i="1"/>
  <c r="I10" i="1"/>
  <c r="N9" i="1"/>
  <c r="L9" i="1"/>
  <c r="K9" i="1"/>
  <c r="M9" i="1" s="1"/>
  <c r="J9" i="1"/>
  <c r="I9" i="1"/>
  <c r="N8" i="1"/>
  <c r="L8" i="1"/>
  <c r="K8" i="1"/>
  <c r="M8" i="1" s="1"/>
  <c r="J8" i="1"/>
  <c r="I8" i="1"/>
  <c r="N7" i="1"/>
  <c r="L7" i="1"/>
  <c r="K7" i="1"/>
  <c r="M7" i="1" s="1"/>
  <c r="J7" i="1"/>
  <c r="I7" i="1"/>
  <c r="N6" i="1"/>
  <c r="L6" i="1"/>
  <c r="K6" i="1"/>
  <c r="M6" i="1" s="1"/>
  <c r="J6" i="1"/>
  <c r="I6" i="1"/>
  <c r="N5" i="1"/>
  <c r="L5" i="1"/>
  <c r="K5" i="1"/>
  <c r="M5" i="1" s="1"/>
  <c r="J5" i="1"/>
  <c r="I5" i="1"/>
  <c r="N4" i="1"/>
  <c r="L4" i="1"/>
  <c r="K4" i="1"/>
  <c r="M4" i="1" s="1"/>
  <c r="J4" i="1"/>
  <c r="I4" i="1"/>
  <c r="N3" i="1" l="1"/>
  <c r="L3" i="1"/>
  <c r="K3" i="1"/>
  <c r="M3" i="1" s="1"/>
  <c r="J3" i="1"/>
  <c r="I3" i="1"/>
</calcChain>
</file>

<file path=xl/sharedStrings.xml><?xml version="1.0" encoding="utf-8"?>
<sst xmlns="http://schemas.openxmlformats.org/spreadsheetml/2006/main" count="58" uniqueCount="36">
  <si>
    <t>АТЕ</t>
  </si>
  <si>
    <t>ОО</t>
  </si>
  <si>
    <t>Кол-во 
уч-ков РКР по АЯ</t>
  </si>
  <si>
    <t>из них по модели 1</t>
  </si>
  <si>
    <t>Кол-во уч-ков, выполнивших РКР на отметку, чел.</t>
  </si>
  <si>
    <t>Распределение групп баллов, %</t>
  </si>
  <si>
    <t>Качество обученности</t>
  </si>
  <si>
    <t>Средний балл</t>
  </si>
  <si>
    <t>Средний % выполнения заданий Phonetics</t>
  </si>
  <si>
    <t>Средний % выполнения заданий Reading</t>
  </si>
  <si>
    <t>Средний % выполнения заданий Grammar</t>
  </si>
  <si>
    <t>Средний % выполнения заданий Word formation</t>
  </si>
  <si>
    <t>Кемеровская область</t>
  </si>
  <si>
    <t>-</t>
  </si>
  <si>
    <t>Беловский ГО</t>
  </si>
  <si>
    <t xml:space="preserve">МБОУ Гимназия № 1 </t>
  </si>
  <si>
    <t>МБОУ ООШ № 4</t>
  </si>
  <si>
    <t>МБОУ ООШ № 5</t>
  </si>
  <si>
    <t>МБОУ ООШ № 7</t>
  </si>
  <si>
    <t xml:space="preserve">МБОУ СОШ № 8 </t>
  </si>
  <si>
    <t>МБОУ СОШ № 9</t>
  </si>
  <si>
    <t>МБОУ СОШ № 10</t>
  </si>
  <si>
    <t>МБОУ СОШ № 11</t>
  </si>
  <si>
    <t>МБОУ СОШ № 12</t>
  </si>
  <si>
    <t>МБОУ СОШ № 14</t>
  </si>
  <si>
    <t>МБОУ СОШ № 16</t>
  </si>
  <si>
    <t>МБОУ СОШ № 19</t>
  </si>
  <si>
    <t>МБОУ ООШ № 21</t>
  </si>
  <si>
    <t>МБОУ Лицей 22</t>
  </si>
  <si>
    <t>МБОУ ООШ № 23</t>
  </si>
  <si>
    <t>МБОУ СОШ № 24</t>
  </si>
  <si>
    <t>МБОУ ООШ № 28</t>
  </si>
  <si>
    <t>МБОУ СОШ № 30</t>
  </si>
  <si>
    <t>МБОУ СОШ № 32</t>
  </si>
  <si>
    <t>МБОУ СОШ № 37</t>
  </si>
  <si>
    <t>МБОУ СОШ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</si>
</sst>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A3" sqref="A3"/>
    </sheetView>
  </sheetViews>
  <sheetFormatPr defaultRowHeight="15" x14ac:dyDescent="0.25"/>
  <cols>
    <col min="1" max="1" width="19.85546875" customWidth="1"/>
    <col min="2" max="2" width="30.140625" customWidth="1"/>
    <col min="3" max="3" width="9.42578125" customWidth="1"/>
    <col min="4" max="4" width="8.5703125" customWidth="1"/>
    <col min="5" max="8" width="5.7109375" customWidth="1"/>
    <col min="9" max="9" width="5.85546875" customWidth="1"/>
    <col min="10" max="10" width="5.5703125" customWidth="1"/>
    <col min="11" max="12" width="4.7109375" customWidth="1"/>
    <col min="13" max="13" width="11.140625" customWidth="1"/>
    <col min="14" max="14" width="7.42578125" customWidth="1"/>
    <col min="15" max="15" width="10.5703125" customWidth="1"/>
    <col min="16" max="16" width="10.42578125" customWidth="1"/>
    <col min="17" max="17" width="10.7109375" customWidth="1"/>
    <col min="18" max="18" width="12.28515625" customWidth="1"/>
  </cols>
  <sheetData>
    <row r="1" spans="1:18" ht="2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/>
      <c r="G1" s="8"/>
      <c r="H1" s="8"/>
      <c r="I1" s="5" t="s">
        <v>5</v>
      </c>
      <c r="J1" s="9"/>
      <c r="K1" s="9"/>
      <c r="L1" s="9"/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</row>
    <row r="2" spans="1:18" ht="24.75" customHeight="1" x14ac:dyDescent="0.25">
      <c r="A2" s="6"/>
      <c r="B2" s="6"/>
      <c r="C2" s="6"/>
      <c r="D2" s="6"/>
      <c r="E2" s="1">
        <v>2</v>
      </c>
      <c r="F2" s="1">
        <v>3</v>
      </c>
      <c r="G2" s="1">
        <v>4</v>
      </c>
      <c r="H2" s="1">
        <v>5</v>
      </c>
      <c r="I2" s="1">
        <v>2</v>
      </c>
      <c r="J2" s="1">
        <v>3</v>
      </c>
      <c r="K2" s="1">
        <v>4</v>
      </c>
      <c r="L2" s="1">
        <v>5</v>
      </c>
      <c r="M2" s="6"/>
      <c r="N2" s="6"/>
      <c r="O2" s="6"/>
      <c r="P2" s="6"/>
      <c r="Q2" s="6"/>
      <c r="R2" s="6"/>
    </row>
    <row r="3" spans="1:18" x14ac:dyDescent="0.25">
      <c r="A3" s="2" t="s">
        <v>12</v>
      </c>
      <c r="B3" s="2" t="s">
        <v>13</v>
      </c>
      <c r="C3" s="3">
        <v>21059</v>
      </c>
      <c r="D3" s="3">
        <v>3895</v>
      </c>
      <c r="E3" s="3">
        <v>12782</v>
      </c>
      <c r="F3" s="3">
        <v>5528</v>
      </c>
      <c r="G3" s="3">
        <v>2403</v>
      </c>
      <c r="H3" s="3">
        <v>346</v>
      </c>
      <c r="I3" s="4">
        <f>E3/C3*100</f>
        <v>60.69613941782611</v>
      </c>
      <c r="J3" s="4">
        <f>F3/C3*100</f>
        <v>26.250059357044492</v>
      </c>
      <c r="K3" s="4">
        <f>G3/C3*100</f>
        <v>11.410798233534356</v>
      </c>
      <c r="L3" s="4">
        <f>H3/C3*100</f>
        <v>1.6430029915950426</v>
      </c>
      <c r="M3" s="4">
        <f>K3+L3</f>
        <v>13.053801225129398</v>
      </c>
      <c r="N3" s="4">
        <f>(E3*2+F3*3+G3*4+H3*5)/C3</f>
        <v>2.5400066479889833</v>
      </c>
      <c r="O3" s="4">
        <v>53.61</v>
      </c>
      <c r="P3" s="4">
        <v>58.39</v>
      </c>
      <c r="Q3" s="4">
        <v>34.08</v>
      </c>
      <c r="R3" s="4">
        <v>28.07</v>
      </c>
    </row>
    <row r="4" spans="1:18" x14ac:dyDescent="0.25">
      <c r="A4" s="10" t="s">
        <v>14</v>
      </c>
      <c r="B4" s="10" t="s">
        <v>13</v>
      </c>
      <c r="C4" s="11">
        <v>1172</v>
      </c>
      <c r="D4" s="11">
        <v>73</v>
      </c>
      <c r="E4" s="11">
        <v>720</v>
      </c>
      <c r="F4" s="11">
        <v>324</v>
      </c>
      <c r="G4" s="11">
        <v>112</v>
      </c>
      <c r="H4" s="11">
        <v>16</v>
      </c>
      <c r="I4" s="12">
        <f t="shared" ref="I4:I25" si="0">E4/C4*100</f>
        <v>61.43344709897611</v>
      </c>
      <c r="J4" s="12">
        <f t="shared" ref="J4:J25" si="1">F4/C4*100</f>
        <v>27.645051194539249</v>
      </c>
      <c r="K4" s="12">
        <f t="shared" ref="K4:K25" si="2">G4/C4*100</f>
        <v>9.5563139931740615</v>
      </c>
      <c r="L4" s="12">
        <f t="shared" ref="L4:L25" si="3">H4/C4*100</f>
        <v>1.3651877133105803</v>
      </c>
      <c r="M4" s="12">
        <f t="shared" ref="M4:M25" si="4">K4+L4</f>
        <v>10.921501706484642</v>
      </c>
      <c r="N4" s="12">
        <f t="shared" ref="N4:N25" si="5">(E4*2+F4*3+G4*4+H4*5)/C4</f>
        <v>2.5085324232081909</v>
      </c>
      <c r="O4" s="12">
        <v>53.07</v>
      </c>
      <c r="P4" s="12">
        <v>57.75</v>
      </c>
      <c r="Q4" s="12">
        <v>33.9</v>
      </c>
      <c r="R4" s="12">
        <v>25.7</v>
      </c>
    </row>
    <row r="5" spans="1:18" x14ac:dyDescent="0.25">
      <c r="A5" s="13" t="s">
        <v>14</v>
      </c>
      <c r="B5" s="13" t="s">
        <v>15</v>
      </c>
      <c r="C5" s="14">
        <v>85</v>
      </c>
      <c r="D5" s="14">
        <v>43</v>
      </c>
      <c r="E5" s="14">
        <v>28</v>
      </c>
      <c r="F5" s="14">
        <v>28</v>
      </c>
      <c r="G5" s="14">
        <v>17</v>
      </c>
      <c r="H5" s="14">
        <v>12</v>
      </c>
      <c r="I5" s="15">
        <f t="shared" si="0"/>
        <v>32.941176470588232</v>
      </c>
      <c r="J5" s="15">
        <f t="shared" si="1"/>
        <v>32.941176470588232</v>
      </c>
      <c r="K5" s="15">
        <f t="shared" si="2"/>
        <v>20</v>
      </c>
      <c r="L5" s="15">
        <f t="shared" si="3"/>
        <v>14.117647058823529</v>
      </c>
      <c r="M5" s="15">
        <f t="shared" si="4"/>
        <v>34.117647058823529</v>
      </c>
      <c r="N5" s="16">
        <f t="shared" si="5"/>
        <v>3.1529411764705881</v>
      </c>
      <c r="O5" s="15">
        <v>74.62</v>
      </c>
      <c r="P5" s="15">
        <v>68.400000000000006</v>
      </c>
      <c r="Q5" s="15">
        <v>62.69</v>
      </c>
      <c r="R5" s="15">
        <v>41.68</v>
      </c>
    </row>
    <row r="6" spans="1:18" x14ac:dyDescent="0.25">
      <c r="A6" s="13" t="s">
        <v>14</v>
      </c>
      <c r="B6" s="17" t="s">
        <v>16</v>
      </c>
      <c r="C6" s="14">
        <v>26</v>
      </c>
      <c r="D6" s="14">
        <v>0</v>
      </c>
      <c r="E6" s="14">
        <v>5</v>
      </c>
      <c r="F6" s="14">
        <v>18</v>
      </c>
      <c r="G6" s="14">
        <v>3</v>
      </c>
      <c r="H6" s="14">
        <v>0</v>
      </c>
      <c r="I6" s="15">
        <f t="shared" si="0"/>
        <v>19.230769230769234</v>
      </c>
      <c r="J6" s="15">
        <f t="shared" si="1"/>
        <v>69.230769230769226</v>
      </c>
      <c r="K6" s="15">
        <f t="shared" si="2"/>
        <v>11.538461538461538</v>
      </c>
      <c r="L6" s="15">
        <f t="shared" si="3"/>
        <v>0</v>
      </c>
      <c r="M6" s="15">
        <f t="shared" si="4"/>
        <v>11.538461538461538</v>
      </c>
      <c r="N6" s="16">
        <f t="shared" si="5"/>
        <v>2.9230769230769229</v>
      </c>
      <c r="O6" s="15">
        <v>29.67</v>
      </c>
      <c r="P6" s="15">
        <v>54.95</v>
      </c>
      <c r="Q6" s="15">
        <v>76.92</v>
      </c>
      <c r="R6" s="15">
        <v>45.6</v>
      </c>
    </row>
    <row r="7" spans="1:18" x14ac:dyDescent="0.25">
      <c r="A7" s="13" t="s">
        <v>14</v>
      </c>
      <c r="B7" s="17" t="s">
        <v>17</v>
      </c>
      <c r="C7" s="14">
        <v>8</v>
      </c>
      <c r="D7" s="14">
        <v>0</v>
      </c>
      <c r="E7" s="14">
        <v>8</v>
      </c>
      <c r="F7" s="14">
        <v>0</v>
      </c>
      <c r="G7" s="14">
        <v>0</v>
      </c>
      <c r="H7" s="14">
        <v>0</v>
      </c>
      <c r="I7" s="15">
        <f t="shared" si="0"/>
        <v>100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6">
        <f t="shared" si="5"/>
        <v>2</v>
      </c>
      <c r="O7" s="15">
        <v>44.64</v>
      </c>
      <c r="P7" s="15">
        <v>26.79</v>
      </c>
      <c r="Q7" s="15">
        <v>3.57</v>
      </c>
      <c r="R7" s="15">
        <v>8.93</v>
      </c>
    </row>
    <row r="8" spans="1:18" x14ac:dyDescent="0.25">
      <c r="A8" s="13" t="s">
        <v>14</v>
      </c>
      <c r="B8" s="17" t="s">
        <v>18</v>
      </c>
      <c r="C8" s="14">
        <v>40</v>
      </c>
      <c r="D8" s="14">
        <v>0</v>
      </c>
      <c r="E8" s="14">
        <v>14</v>
      </c>
      <c r="F8" s="14">
        <v>26</v>
      </c>
      <c r="G8" s="14">
        <v>0</v>
      </c>
      <c r="H8" s="14">
        <v>0</v>
      </c>
      <c r="I8" s="15">
        <f t="shared" si="0"/>
        <v>35</v>
      </c>
      <c r="J8" s="15">
        <f t="shared" si="1"/>
        <v>65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6">
        <f t="shared" si="5"/>
        <v>2.65</v>
      </c>
      <c r="O8" s="15">
        <v>70</v>
      </c>
      <c r="P8" s="15">
        <v>66.790000000000006</v>
      </c>
      <c r="Q8" s="15">
        <v>32.86</v>
      </c>
      <c r="R8" s="15">
        <v>18.93</v>
      </c>
    </row>
    <row r="9" spans="1:18" x14ac:dyDescent="0.25">
      <c r="A9" s="13" t="s">
        <v>14</v>
      </c>
      <c r="B9" s="17" t="s">
        <v>19</v>
      </c>
      <c r="C9" s="14">
        <v>80</v>
      </c>
      <c r="D9" s="14">
        <v>15</v>
      </c>
      <c r="E9" s="14">
        <v>78</v>
      </c>
      <c r="F9" s="14">
        <v>2</v>
      </c>
      <c r="G9" s="14">
        <v>0</v>
      </c>
      <c r="H9" s="14">
        <v>0</v>
      </c>
      <c r="I9" s="15">
        <f t="shared" si="0"/>
        <v>97.5</v>
      </c>
      <c r="J9" s="15">
        <f t="shared" si="1"/>
        <v>2.5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6">
        <f t="shared" si="5"/>
        <v>2.0249999999999999</v>
      </c>
      <c r="O9" s="15">
        <v>51.25</v>
      </c>
      <c r="P9" s="15">
        <v>48.04</v>
      </c>
      <c r="Q9" s="15">
        <v>12.68</v>
      </c>
      <c r="R9" s="15">
        <v>4.82</v>
      </c>
    </row>
    <row r="10" spans="1:18" x14ac:dyDescent="0.25">
      <c r="A10" s="13" t="s">
        <v>14</v>
      </c>
      <c r="B10" s="17" t="s">
        <v>20</v>
      </c>
      <c r="C10" s="14">
        <v>49</v>
      </c>
      <c r="D10" s="14">
        <v>0</v>
      </c>
      <c r="E10" s="14">
        <v>22</v>
      </c>
      <c r="F10" s="14">
        <v>15</v>
      </c>
      <c r="G10" s="14">
        <v>12</v>
      </c>
      <c r="H10" s="14">
        <v>0</v>
      </c>
      <c r="I10" s="15">
        <f t="shared" si="0"/>
        <v>44.897959183673471</v>
      </c>
      <c r="J10" s="15">
        <f t="shared" si="1"/>
        <v>30.612244897959183</v>
      </c>
      <c r="K10" s="15">
        <f t="shared" si="2"/>
        <v>24.489795918367346</v>
      </c>
      <c r="L10" s="15">
        <f t="shared" si="3"/>
        <v>0</v>
      </c>
      <c r="M10" s="15">
        <f t="shared" si="4"/>
        <v>24.489795918367346</v>
      </c>
      <c r="N10" s="16">
        <f t="shared" si="5"/>
        <v>2.795918367346939</v>
      </c>
      <c r="O10" s="15">
        <v>69.97</v>
      </c>
      <c r="P10" s="15">
        <v>70.55</v>
      </c>
      <c r="Q10" s="15">
        <v>45.77</v>
      </c>
      <c r="R10" s="15">
        <v>45.77</v>
      </c>
    </row>
    <row r="11" spans="1:18" x14ac:dyDescent="0.25">
      <c r="A11" s="13" t="s">
        <v>14</v>
      </c>
      <c r="B11" s="17" t="s">
        <v>21</v>
      </c>
      <c r="C11" s="14">
        <v>52</v>
      </c>
      <c r="D11" s="14">
        <v>0</v>
      </c>
      <c r="E11" s="14">
        <v>24</v>
      </c>
      <c r="F11" s="14">
        <v>21</v>
      </c>
      <c r="G11" s="14">
        <v>7</v>
      </c>
      <c r="H11" s="14">
        <v>0</v>
      </c>
      <c r="I11" s="15">
        <f t="shared" si="0"/>
        <v>46.153846153846153</v>
      </c>
      <c r="J11" s="15">
        <f t="shared" si="1"/>
        <v>40.384615384615387</v>
      </c>
      <c r="K11" s="15">
        <f t="shared" si="2"/>
        <v>13.461538461538462</v>
      </c>
      <c r="L11" s="15">
        <f t="shared" si="3"/>
        <v>0</v>
      </c>
      <c r="M11" s="15">
        <f t="shared" si="4"/>
        <v>13.461538461538462</v>
      </c>
      <c r="N11" s="16">
        <f t="shared" si="5"/>
        <v>2.6730769230769229</v>
      </c>
      <c r="O11" s="15">
        <v>50</v>
      </c>
      <c r="P11" s="15">
        <v>53.57</v>
      </c>
      <c r="Q11" s="15">
        <v>36.81</v>
      </c>
      <c r="R11" s="15">
        <v>34.619999999999997</v>
      </c>
    </row>
    <row r="12" spans="1:18" x14ac:dyDescent="0.25">
      <c r="A12" s="13" t="s">
        <v>14</v>
      </c>
      <c r="B12" s="17" t="s">
        <v>22</v>
      </c>
      <c r="C12" s="14">
        <v>43</v>
      </c>
      <c r="D12" s="14">
        <v>0</v>
      </c>
      <c r="E12" s="14">
        <v>17</v>
      </c>
      <c r="F12" s="14">
        <v>17</v>
      </c>
      <c r="G12" s="14">
        <v>8</v>
      </c>
      <c r="H12" s="14">
        <v>1</v>
      </c>
      <c r="I12" s="15">
        <f t="shared" si="0"/>
        <v>39.534883720930232</v>
      </c>
      <c r="J12" s="15">
        <f t="shared" si="1"/>
        <v>39.534883720930232</v>
      </c>
      <c r="K12" s="15">
        <f t="shared" si="2"/>
        <v>18.604651162790699</v>
      </c>
      <c r="L12" s="15">
        <f t="shared" si="3"/>
        <v>2.3255813953488373</v>
      </c>
      <c r="M12" s="15">
        <f t="shared" si="4"/>
        <v>20.930232558139537</v>
      </c>
      <c r="N12" s="16">
        <f t="shared" si="5"/>
        <v>2.8372093023255816</v>
      </c>
      <c r="O12" s="15">
        <v>69.44</v>
      </c>
      <c r="P12" s="15">
        <v>67.77</v>
      </c>
      <c r="Q12" s="15">
        <v>47.18</v>
      </c>
      <c r="R12" s="15">
        <v>33.89</v>
      </c>
    </row>
    <row r="13" spans="1:18" x14ac:dyDescent="0.25">
      <c r="A13" s="13" t="s">
        <v>14</v>
      </c>
      <c r="B13" s="17" t="s">
        <v>23</v>
      </c>
      <c r="C13" s="14">
        <v>66</v>
      </c>
      <c r="D13" s="14">
        <v>0</v>
      </c>
      <c r="E13" s="14">
        <v>64</v>
      </c>
      <c r="F13" s="14">
        <v>2</v>
      </c>
      <c r="G13" s="14">
        <v>0</v>
      </c>
      <c r="H13" s="14">
        <v>0</v>
      </c>
      <c r="I13" s="15">
        <f t="shared" si="0"/>
        <v>96.969696969696969</v>
      </c>
      <c r="J13" s="15">
        <f t="shared" si="1"/>
        <v>3.0303030303030303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6">
        <f t="shared" si="5"/>
        <v>2.0303030303030303</v>
      </c>
      <c r="O13" s="15">
        <v>31.39</v>
      </c>
      <c r="P13" s="15">
        <v>46.32</v>
      </c>
      <c r="Q13" s="15">
        <v>8.44</v>
      </c>
      <c r="R13" s="15">
        <v>3.9</v>
      </c>
    </row>
    <row r="14" spans="1:18" x14ac:dyDescent="0.25">
      <c r="A14" s="13" t="s">
        <v>14</v>
      </c>
      <c r="B14" s="17" t="s">
        <v>24</v>
      </c>
      <c r="C14" s="14">
        <v>55</v>
      </c>
      <c r="D14" s="14">
        <v>0</v>
      </c>
      <c r="E14" s="14">
        <v>8</v>
      </c>
      <c r="F14" s="14">
        <v>23</v>
      </c>
      <c r="G14" s="14">
        <v>23</v>
      </c>
      <c r="H14" s="14">
        <v>1</v>
      </c>
      <c r="I14" s="15">
        <f t="shared" si="0"/>
        <v>14.545454545454545</v>
      </c>
      <c r="J14" s="15">
        <f t="shared" si="1"/>
        <v>41.818181818181813</v>
      </c>
      <c r="K14" s="15">
        <f t="shared" si="2"/>
        <v>41.818181818181813</v>
      </c>
      <c r="L14" s="15">
        <f t="shared" si="3"/>
        <v>1.8181818181818181</v>
      </c>
      <c r="M14" s="15">
        <f t="shared" si="4"/>
        <v>43.636363636363633</v>
      </c>
      <c r="N14" s="16">
        <f t="shared" si="5"/>
        <v>3.3090909090909091</v>
      </c>
      <c r="O14" s="15">
        <v>82.6</v>
      </c>
      <c r="P14" s="15">
        <v>79.48</v>
      </c>
      <c r="Q14" s="15">
        <v>67.010000000000005</v>
      </c>
      <c r="R14" s="15">
        <v>42.6</v>
      </c>
    </row>
    <row r="15" spans="1:18" x14ac:dyDescent="0.25">
      <c r="A15" s="13" t="s">
        <v>14</v>
      </c>
      <c r="B15" s="17" t="s">
        <v>25</v>
      </c>
      <c r="C15" s="14">
        <v>53</v>
      </c>
      <c r="D15" s="14">
        <v>16</v>
      </c>
      <c r="E15" s="14">
        <v>13</v>
      </c>
      <c r="F15" s="14">
        <v>16</v>
      </c>
      <c r="G15" s="14">
        <v>23</v>
      </c>
      <c r="H15" s="14">
        <v>1</v>
      </c>
      <c r="I15" s="15">
        <f t="shared" si="0"/>
        <v>24.528301886792452</v>
      </c>
      <c r="J15" s="15">
        <f t="shared" si="1"/>
        <v>30.188679245283019</v>
      </c>
      <c r="K15" s="15">
        <f t="shared" si="2"/>
        <v>43.39622641509434</v>
      </c>
      <c r="L15" s="15">
        <f t="shared" si="3"/>
        <v>1.8867924528301887</v>
      </c>
      <c r="M15" s="15">
        <f t="shared" si="4"/>
        <v>45.283018867924525</v>
      </c>
      <c r="N15" s="16">
        <f t="shared" si="5"/>
        <v>3.2264150943396226</v>
      </c>
      <c r="O15" s="15">
        <v>82.21</v>
      </c>
      <c r="P15" s="15">
        <v>68.19</v>
      </c>
      <c r="Q15" s="15">
        <v>60.65</v>
      </c>
      <c r="R15" s="15">
        <v>43.4</v>
      </c>
    </row>
    <row r="16" spans="1:18" x14ac:dyDescent="0.25">
      <c r="A16" s="13" t="s">
        <v>14</v>
      </c>
      <c r="B16" s="17" t="s">
        <v>26</v>
      </c>
      <c r="C16" s="14">
        <v>140</v>
      </c>
      <c r="D16" s="14">
        <v>0</v>
      </c>
      <c r="E16" s="14">
        <v>87</v>
      </c>
      <c r="F16" s="14">
        <v>51</v>
      </c>
      <c r="G16" s="14">
        <v>1</v>
      </c>
      <c r="H16" s="14">
        <v>1</v>
      </c>
      <c r="I16" s="15">
        <f t="shared" si="0"/>
        <v>62.142857142857146</v>
      </c>
      <c r="J16" s="15">
        <f t="shared" si="1"/>
        <v>36.428571428571423</v>
      </c>
      <c r="K16" s="15">
        <f t="shared" si="2"/>
        <v>0.7142857142857143</v>
      </c>
      <c r="L16" s="15">
        <f t="shared" si="3"/>
        <v>0.7142857142857143</v>
      </c>
      <c r="M16" s="15">
        <f t="shared" si="4"/>
        <v>1.4285714285714286</v>
      </c>
      <c r="N16" s="16">
        <f t="shared" si="5"/>
        <v>2.4</v>
      </c>
      <c r="O16" s="15">
        <v>59.49</v>
      </c>
      <c r="P16" s="15">
        <v>54.9</v>
      </c>
      <c r="Q16" s="15">
        <v>31.63</v>
      </c>
      <c r="R16" s="15">
        <v>22.76</v>
      </c>
    </row>
    <row r="17" spans="1:18" x14ac:dyDescent="0.25">
      <c r="A17" s="13" t="s">
        <v>14</v>
      </c>
      <c r="B17" s="17" t="s">
        <v>27</v>
      </c>
      <c r="C17" s="14">
        <v>26</v>
      </c>
      <c r="D17" s="14">
        <v>0</v>
      </c>
      <c r="E17" s="14">
        <v>25</v>
      </c>
      <c r="F17" s="14">
        <v>0</v>
      </c>
      <c r="G17" s="14">
        <v>1</v>
      </c>
      <c r="H17" s="14">
        <v>0</v>
      </c>
      <c r="I17" s="15">
        <f t="shared" si="0"/>
        <v>96.15384615384616</v>
      </c>
      <c r="J17" s="15">
        <f t="shared" si="1"/>
        <v>0</v>
      </c>
      <c r="K17" s="15">
        <f t="shared" si="2"/>
        <v>3.8461538461538463</v>
      </c>
      <c r="L17" s="15">
        <f t="shared" si="3"/>
        <v>0</v>
      </c>
      <c r="M17" s="15">
        <f t="shared" si="4"/>
        <v>3.8461538461538463</v>
      </c>
      <c r="N17" s="16">
        <f t="shared" si="5"/>
        <v>2.0769230769230771</v>
      </c>
      <c r="O17" s="15">
        <v>26.37</v>
      </c>
      <c r="P17" s="15">
        <v>57.14</v>
      </c>
      <c r="Q17" s="15">
        <v>32.97</v>
      </c>
      <c r="R17" s="15">
        <v>3.3</v>
      </c>
    </row>
    <row r="18" spans="1:18" x14ac:dyDescent="0.25">
      <c r="A18" s="13" t="s">
        <v>14</v>
      </c>
      <c r="B18" s="17" t="s">
        <v>28</v>
      </c>
      <c r="C18" s="14">
        <v>41</v>
      </c>
      <c r="D18" s="14">
        <v>0</v>
      </c>
      <c r="E18" s="14">
        <v>39</v>
      </c>
      <c r="F18" s="14">
        <v>2</v>
      </c>
      <c r="G18" s="14">
        <v>0</v>
      </c>
      <c r="H18" s="14">
        <v>0</v>
      </c>
      <c r="I18" s="15">
        <f t="shared" si="0"/>
        <v>95.121951219512198</v>
      </c>
      <c r="J18" s="15">
        <f t="shared" si="1"/>
        <v>4.8780487804878048</v>
      </c>
      <c r="K18" s="15">
        <f t="shared" si="2"/>
        <v>0</v>
      </c>
      <c r="L18" s="15">
        <f t="shared" si="3"/>
        <v>0</v>
      </c>
      <c r="M18" s="15">
        <f t="shared" si="4"/>
        <v>0</v>
      </c>
      <c r="N18" s="16">
        <f t="shared" si="5"/>
        <v>2.0487804878048781</v>
      </c>
      <c r="O18" s="15">
        <v>40.07</v>
      </c>
      <c r="P18" s="15">
        <v>41.11</v>
      </c>
      <c r="Q18" s="15">
        <v>14.29</v>
      </c>
      <c r="R18" s="15">
        <v>11.5</v>
      </c>
    </row>
    <row r="19" spans="1:18" x14ac:dyDescent="0.25">
      <c r="A19" s="13" t="s">
        <v>14</v>
      </c>
      <c r="B19" s="13" t="s">
        <v>29</v>
      </c>
      <c r="C19" s="14">
        <v>18</v>
      </c>
      <c r="D19" s="14">
        <v>0</v>
      </c>
      <c r="E19" s="14">
        <v>8</v>
      </c>
      <c r="F19" s="14">
        <v>7</v>
      </c>
      <c r="G19" s="14">
        <v>3</v>
      </c>
      <c r="H19" s="14">
        <v>0</v>
      </c>
      <c r="I19" s="15">
        <f t="shared" si="0"/>
        <v>44.444444444444443</v>
      </c>
      <c r="J19" s="15">
        <f t="shared" si="1"/>
        <v>38.888888888888893</v>
      </c>
      <c r="K19" s="15">
        <f t="shared" si="2"/>
        <v>16.666666666666664</v>
      </c>
      <c r="L19" s="15">
        <f t="shared" si="3"/>
        <v>0</v>
      </c>
      <c r="M19" s="15">
        <f t="shared" si="4"/>
        <v>16.666666666666664</v>
      </c>
      <c r="N19" s="16">
        <f t="shared" si="5"/>
        <v>2.7222222222222223</v>
      </c>
      <c r="O19" s="15">
        <v>68.25</v>
      </c>
      <c r="P19" s="15">
        <v>65.08</v>
      </c>
      <c r="Q19" s="15">
        <v>31.75</v>
      </c>
      <c r="R19" s="15">
        <v>34.92</v>
      </c>
    </row>
    <row r="20" spans="1:18" x14ac:dyDescent="0.25">
      <c r="A20" s="13" t="s">
        <v>14</v>
      </c>
      <c r="B20" s="17" t="s">
        <v>30</v>
      </c>
      <c r="C20" s="14">
        <v>91</v>
      </c>
      <c r="D20" s="14">
        <v>0</v>
      </c>
      <c r="E20" s="14">
        <v>88</v>
      </c>
      <c r="F20" s="14">
        <v>3</v>
      </c>
      <c r="G20" s="14">
        <v>0</v>
      </c>
      <c r="H20" s="14">
        <v>0</v>
      </c>
      <c r="I20" s="15">
        <f t="shared" si="0"/>
        <v>96.703296703296701</v>
      </c>
      <c r="J20" s="15">
        <f t="shared" si="1"/>
        <v>3.296703296703297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6">
        <f t="shared" si="5"/>
        <v>2.0329670329670328</v>
      </c>
      <c r="O20" s="15">
        <v>32.18</v>
      </c>
      <c r="P20" s="15">
        <v>45.68</v>
      </c>
      <c r="Q20" s="15">
        <v>11.77</v>
      </c>
      <c r="R20" s="15">
        <v>8.4</v>
      </c>
    </row>
    <row r="21" spans="1:18" x14ac:dyDescent="0.25">
      <c r="A21" s="13" t="s">
        <v>14</v>
      </c>
      <c r="B21" s="17" t="s">
        <v>31</v>
      </c>
      <c r="C21" s="14">
        <v>19</v>
      </c>
      <c r="D21" s="14">
        <v>0</v>
      </c>
      <c r="E21" s="14">
        <v>9</v>
      </c>
      <c r="F21" s="14">
        <v>5</v>
      </c>
      <c r="G21" s="14">
        <v>5</v>
      </c>
      <c r="H21" s="14">
        <v>0</v>
      </c>
      <c r="I21" s="15">
        <f t="shared" si="0"/>
        <v>47.368421052631575</v>
      </c>
      <c r="J21" s="15">
        <f t="shared" si="1"/>
        <v>26.315789473684209</v>
      </c>
      <c r="K21" s="15">
        <f t="shared" si="2"/>
        <v>26.315789473684209</v>
      </c>
      <c r="L21" s="15">
        <f t="shared" si="3"/>
        <v>0</v>
      </c>
      <c r="M21" s="15">
        <f t="shared" si="4"/>
        <v>26.315789473684209</v>
      </c>
      <c r="N21" s="16">
        <f t="shared" si="5"/>
        <v>2.7894736842105261</v>
      </c>
      <c r="O21" s="15">
        <v>39.85</v>
      </c>
      <c r="P21" s="15">
        <v>39.1</v>
      </c>
      <c r="Q21" s="15">
        <v>47.37</v>
      </c>
      <c r="R21" s="15">
        <v>48.87</v>
      </c>
    </row>
    <row r="22" spans="1:18" x14ac:dyDescent="0.25">
      <c r="A22" s="13" t="s">
        <v>14</v>
      </c>
      <c r="B22" s="17" t="s">
        <v>32</v>
      </c>
      <c r="C22" s="14">
        <v>74</v>
      </c>
      <c r="D22" s="14">
        <v>0</v>
      </c>
      <c r="E22" s="14">
        <v>37</v>
      </c>
      <c r="F22" s="14">
        <v>34</v>
      </c>
      <c r="G22" s="14">
        <v>3</v>
      </c>
      <c r="H22" s="14">
        <v>0</v>
      </c>
      <c r="I22" s="15">
        <f t="shared" si="0"/>
        <v>50</v>
      </c>
      <c r="J22" s="15">
        <f t="shared" si="1"/>
        <v>45.945945945945951</v>
      </c>
      <c r="K22" s="15">
        <f t="shared" si="2"/>
        <v>4.0540540540540544</v>
      </c>
      <c r="L22" s="15">
        <f t="shared" si="3"/>
        <v>0</v>
      </c>
      <c r="M22" s="15">
        <f t="shared" si="4"/>
        <v>4.0540540540540544</v>
      </c>
      <c r="N22" s="16">
        <f t="shared" si="5"/>
        <v>2.5405405405405403</v>
      </c>
      <c r="O22" s="15">
        <v>47.49</v>
      </c>
      <c r="P22" s="15">
        <v>55.98</v>
      </c>
      <c r="Q22" s="15">
        <v>27.22</v>
      </c>
      <c r="R22" s="15">
        <v>27.99</v>
      </c>
    </row>
    <row r="23" spans="1:18" x14ac:dyDescent="0.25">
      <c r="A23" s="13" t="s">
        <v>14</v>
      </c>
      <c r="B23" s="17" t="s">
        <v>33</v>
      </c>
      <c r="C23" s="14">
        <v>61</v>
      </c>
      <c r="D23" s="14">
        <v>0</v>
      </c>
      <c r="E23" s="14">
        <v>46</v>
      </c>
      <c r="F23" s="14">
        <v>13</v>
      </c>
      <c r="G23" s="14">
        <v>2</v>
      </c>
      <c r="H23" s="14">
        <v>0</v>
      </c>
      <c r="I23" s="15">
        <f t="shared" si="0"/>
        <v>75.409836065573771</v>
      </c>
      <c r="J23" s="15">
        <f t="shared" si="1"/>
        <v>21.311475409836063</v>
      </c>
      <c r="K23" s="15">
        <f t="shared" si="2"/>
        <v>3.278688524590164</v>
      </c>
      <c r="L23" s="15">
        <f t="shared" si="3"/>
        <v>0</v>
      </c>
      <c r="M23" s="15">
        <f t="shared" si="4"/>
        <v>3.278688524590164</v>
      </c>
      <c r="N23" s="16">
        <f t="shared" si="5"/>
        <v>2.278688524590164</v>
      </c>
      <c r="O23" s="15">
        <v>43.79</v>
      </c>
      <c r="P23" s="15">
        <v>60.42</v>
      </c>
      <c r="Q23" s="15">
        <v>31.62</v>
      </c>
      <c r="R23" s="15">
        <v>21.31</v>
      </c>
    </row>
    <row r="24" spans="1:18" x14ac:dyDescent="0.25">
      <c r="A24" s="13" t="s">
        <v>14</v>
      </c>
      <c r="B24" s="17" t="s">
        <v>34</v>
      </c>
      <c r="C24" s="14">
        <v>105</v>
      </c>
      <c r="D24" s="14">
        <v>0</v>
      </c>
      <c r="E24" s="14">
        <v>63</v>
      </c>
      <c r="F24" s="14">
        <v>38</v>
      </c>
      <c r="G24" s="14">
        <v>4</v>
      </c>
      <c r="H24" s="14">
        <v>0</v>
      </c>
      <c r="I24" s="15">
        <f t="shared" si="0"/>
        <v>60</v>
      </c>
      <c r="J24" s="15">
        <f t="shared" si="1"/>
        <v>36.19047619047619</v>
      </c>
      <c r="K24" s="15">
        <f t="shared" si="2"/>
        <v>3.8095238095238098</v>
      </c>
      <c r="L24" s="15">
        <f t="shared" si="3"/>
        <v>0</v>
      </c>
      <c r="M24" s="15">
        <f t="shared" si="4"/>
        <v>3.8095238095238098</v>
      </c>
      <c r="N24" s="16">
        <f t="shared" si="5"/>
        <v>2.4380952380952383</v>
      </c>
      <c r="O24" s="15">
        <v>38.909999999999997</v>
      </c>
      <c r="P24" s="15">
        <v>58.78</v>
      </c>
      <c r="Q24" s="15">
        <v>35.1</v>
      </c>
      <c r="R24" s="15">
        <v>32.79</v>
      </c>
    </row>
    <row r="25" spans="1:18" x14ac:dyDescent="0.25">
      <c r="A25" s="13" t="s">
        <v>14</v>
      </c>
      <c r="B25" s="17" t="s">
        <v>35</v>
      </c>
      <c r="C25" s="14">
        <v>40</v>
      </c>
      <c r="D25" s="14">
        <v>0</v>
      </c>
      <c r="E25" s="14">
        <v>37</v>
      </c>
      <c r="F25" s="14">
        <v>3</v>
      </c>
      <c r="G25" s="14">
        <v>0</v>
      </c>
      <c r="H25" s="14">
        <v>0</v>
      </c>
      <c r="I25" s="15">
        <f t="shared" si="0"/>
        <v>92.5</v>
      </c>
      <c r="J25" s="15">
        <f t="shared" si="1"/>
        <v>7.5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6">
        <f t="shared" si="5"/>
        <v>2.0750000000000002</v>
      </c>
      <c r="O25" s="15">
        <v>50</v>
      </c>
      <c r="P25" s="15">
        <v>64.64</v>
      </c>
      <c r="Q25" s="15">
        <v>8.93</v>
      </c>
      <c r="R25" s="15">
        <v>22.5</v>
      </c>
    </row>
  </sheetData>
  <mergeCells count="12">
    <mergeCell ref="R1:R2"/>
    <mergeCell ref="A1:A2"/>
    <mergeCell ref="B1:B2"/>
    <mergeCell ref="C1:C2"/>
    <mergeCell ref="D1:D2"/>
    <mergeCell ref="E1:H1"/>
    <mergeCell ref="I1:L1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Татьяна Дмитриевна Худоиева</cp:lastModifiedBy>
  <dcterms:created xsi:type="dcterms:W3CDTF">2017-12-13T02:45:25Z</dcterms:created>
  <dcterms:modified xsi:type="dcterms:W3CDTF">2017-12-13T03:01:19Z</dcterms:modified>
</cp:coreProperties>
</file>